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Ricardo\Downloads\Armonizacion proyecto 2022520010112\"/>
    </mc:Choice>
  </mc:AlternateContent>
  <xr:revisionPtr revIDLastSave="0" documentId="13_ncr:1_{D7610E0D-86B0-4099-92BF-9F23769DBCE0}" xr6:coauthVersionLast="47" xr6:coauthVersionMax="47" xr10:uidLastSave="{00000000-0000-0000-0000-000000000000}"/>
  <bookViews>
    <workbookView xWindow="-120" yWindow="-120" windowWidth="20730" windowHeight="11040" xr2:uid="{00000000-000D-0000-FFFF-FFFF00000000}"/>
  </bookViews>
  <sheets>
    <sheet name="PE_F_012_PLANDEACCION" sheetId="1" r:id="rId1"/>
  </sheets>
  <externalReferences>
    <externalReference r:id="rId2"/>
  </externalReferences>
  <definedNames>
    <definedName name="_xlnm._FilterDatabase" localSheetId="0" hidden="1">PE_F_012_PLANDEACCION!$A$13:$AC$24</definedName>
    <definedName name="dependencias">[1]param!$F$2:$F$34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72nHwTM3caREyCFjp78ZudDgA5eH7nqM2Vc/ylRJz3U="/>
    </ext>
  </extLst>
</workbook>
</file>

<file path=xl/calcChain.xml><?xml version="1.0" encoding="utf-8"?>
<calcChain xmlns="http://schemas.openxmlformats.org/spreadsheetml/2006/main">
  <c r="AC15" i="1" l="1"/>
  <c r="AC16" i="1"/>
  <c r="AC17" i="1"/>
  <c r="AC18" i="1"/>
  <c r="AC19" i="1"/>
  <c r="AC20" i="1"/>
  <c r="AC21" i="1"/>
  <c r="AC22" i="1"/>
  <c r="AC23" i="1"/>
  <c r="AC24" i="1"/>
  <c r="AC14" i="1"/>
  <c r="G24" i="1" l="1"/>
  <c r="U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K13" authorId="0" shapeId="0" xr:uid="{00000000-0006-0000-0000-000001000000}">
      <text>
        <r>
          <rPr>
            <sz val="11"/>
            <color theme="1"/>
            <rFont val="Calibri"/>
            <scheme val="minor"/>
          </rPr>
          <t>======
ID#AAABP7Xq1eE
Hewlett-Packard Company    (2024-08-21 16:10:26)
Definir el sector según el Manual de clasificación  presupuestal</t>
        </r>
      </text>
    </comment>
  </commentList>
  <extLst>
    <ext xmlns:r="http://schemas.openxmlformats.org/officeDocument/2006/relationships" uri="GoogleSheetsCustomDataVersion2">
      <go:sheetsCustomData xmlns:go="http://customooxmlschemas.google.com/" r:id="rId1" roundtripDataSignature="AMtx7mg4kBCms48cCxSDJTf5iXzWaIqBMw=="/>
    </ext>
  </extLst>
</comments>
</file>

<file path=xl/sharedStrings.xml><?xml version="1.0" encoding="utf-8"?>
<sst xmlns="http://schemas.openxmlformats.org/spreadsheetml/2006/main" count="175" uniqueCount="79">
  <si>
    <t>CÓDIGO</t>
  </si>
  <si>
    <t>PR-F-012</t>
  </si>
  <si>
    <t>NOMBRE PLAN DE DESARROLLO</t>
  </si>
  <si>
    <t>PASTO COMPETITIVO, SOSTENIBLE Y SEGURO</t>
  </si>
  <si>
    <t>PERIODO</t>
  </si>
  <si>
    <t>2024-2027</t>
  </si>
  <si>
    <t>VIGENCIA:</t>
  </si>
  <si>
    <t>DEPENDENCIA:</t>
  </si>
  <si>
    <t>Unidad Estrategica de Transporte - AVANTE</t>
  </si>
  <si>
    <t>INFORMACIÓN PLAN DESARROLLO</t>
  </si>
  <si>
    <t>INFORMACIÓN PROYECTO DE INVERSIÓN PÚBLICA</t>
  </si>
  <si>
    <t>INFORMACIÓN PRESUPUESTAL</t>
  </si>
  <si>
    <t>Dimensión/eje/linea estrategica</t>
  </si>
  <si>
    <t xml:space="preserve">Programa/temática/componente </t>
  </si>
  <si>
    <t xml:space="preserve">Indicadores de resultado </t>
  </si>
  <si>
    <t>Unidad de medida</t>
  </si>
  <si>
    <t>Linea Base</t>
  </si>
  <si>
    <t xml:space="preserve">Meta a cuatrienio </t>
  </si>
  <si>
    <t>Código BPIN</t>
  </si>
  <si>
    <t>Nombre del proyecto</t>
  </si>
  <si>
    <t>Cod Sector</t>
  </si>
  <si>
    <t xml:space="preserve">Sector </t>
  </si>
  <si>
    <t xml:space="preserve">Cod. programa presupuestal </t>
  </si>
  <si>
    <t xml:space="preserve">Nombre Programa  presupuestal </t>
  </si>
  <si>
    <t>Codigo producto</t>
  </si>
  <si>
    <t>Nombre Producto</t>
  </si>
  <si>
    <t>Alcance producto</t>
  </si>
  <si>
    <t>Cod. Indicador de producto</t>
  </si>
  <si>
    <t>Indicador del producto</t>
  </si>
  <si>
    <t>Meta cuatrienio</t>
  </si>
  <si>
    <t>Meta vigencia</t>
  </si>
  <si>
    <t>Actividades</t>
  </si>
  <si>
    <t>Fecha Inicio</t>
  </si>
  <si>
    <t>Fecha Fin</t>
  </si>
  <si>
    <t>Responsables actividad (cargo)</t>
  </si>
  <si>
    <t>ECONOMICA</t>
  </si>
  <si>
    <t>TRANSPORTE PÚBLICO – UAE SETP AVANTE</t>
  </si>
  <si>
    <t>Cobertura del sistema estratégico de transporte publico implementado</t>
  </si>
  <si>
    <t>Porcentaje</t>
  </si>
  <si>
    <t>TRANSPORTE</t>
  </si>
  <si>
    <t xml:space="preserve"> Prestación de servicios de transporte público de pasajeros</t>
  </si>
  <si>
    <t>Sistema 
estratégico de 
transporte 
público, 
implementado.</t>
  </si>
  <si>
    <t>Implementación de todos los
componentes del Sistema
Estratégico de Transporte
Público en la Ciudad de Pasto</t>
  </si>
  <si>
    <t>Sistemas de transporte público organizado en funcionamiento</t>
  </si>
  <si>
    <t>Número</t>
  </si>
  <si>
    <t>Servicio de control de la evasión de pago en los sistemas de transporte público organizado</t>
  </si>
  <si>
    <t>Implementación de un
sistema de recaudo
centralizado (Pago del pasaje
de bus de manera mixta -
efectivo y electrónico)</t>
  </si>
  <si>
    <t xml:space="preserve">Estrategias antievasión implementadas </t>
  </si>
  <si>
    <t>Portales construidos (Patios)</t>
  </si>
  <si>
    <t>Construcción de patios
talleres para el
mantenimiento, limpieza y
salvaguarda de la flota de
buses del SETP de la Ciudad de
Pasto</t>
  </si>
  <si>
    <t>Patio-Taller construido</t>
  </si>
  <si>
    <t>Portales mejorados (Camis)</t>
  </si>
  <si>
    <t xml:space="preserve">Construcción de centros
administrativos municipales
para la prestación de los
servicios de manera integral a
la ciudadanía
</t>
  </si>
  <si>
    <t>Portales construidos</t>
  </si>
  <si>
    <t>Documentos de lineamientos técnicos</t>
  </si>
  <si>
    <t>Documento implementado
para la gestión de recursos
para la construcción de
nuevas vías urbanas con un
alcance de 2,4 km, para
mejorar la eficiencia del
Sistema Estratégico de
Transporte Público en la
Ciudad de Pasto</t>
  </si>
  <si>
    <t>Documentos de lineamientos técnicos  en temas de transporte urbano formulados</t>
  </si>
  <si>
    <t>Documento implementado
para la gestión de recursos para la construcción de
nuevas ciclo-rutas con un
alcance de 1.5 km, para
mejorar la integración del
Sistema Estratégico de
Transporte Público en la
Ciudad de Pasto</t>
  </si>
  <si>
    <t>Documento implementado para la gestión de recursos para la construcción de 3 km de andenes para la seguridad del peatón</t>
  </si>
  <si>
    <t xml:space="preserve">Procesos de 
educación 
informal para la 
formación de 
cultura 
ciudadana, en 
torno a la 
utilización del 
Sistema 
Estratégico de 
Transporte
Público
</t>
  </si>
  <si>
    <t>Campañas de cultura ciudadana y rutas de atención de violencia basada en género -VBG con enfoque en el Sistema Estratégico de Transporte Público, que incentiven la utilización adecuada del transporte público y el respeto a las normas.</t>
  </si>
  <si>
    <t>Estrategias de educación informal implementadas</t>
  </si>
  <si>
    <t>Proyectos 
ejecutados</t>
  </si>
  <si>
    <t>Ejecución del proyecto denominado “CONSTRUCCIÓN GLORIETA CHAPAL”.</t>
  </si>
  <si>
    <t xml:space="preserve">Vías urbanas construidas </t>
  </si>
  <si>
    <t>Estrategias implementadas</t>
  </si>
  <si>
    <t>Estrategia de gestión para implementación de la tarifa con enfoque diferencial en el transporte público urbano colectivo municipal.</t>
  </si>
  <si>
    <t>Estrategias de seguridad ciudadana implementadas</t>
  </si>
  <si>
    <t>Usuarios que 
utilizan el 
transporte
público urbano 
colectivo 
municipal.</t>
  </si>
  <si>
    <t>Usuarios que hacen uso las diferentes rutas del transporte público urbano colectivo municipal, como resultado de la implementación del Sistema Estratégico de Transporte Público en la Ciudad de Pasto</t>
  </si>
  <si>
    <t>Pasajeros que se movilizan en medios de transporte sostenibles</t>
  </si>
  <si>
    <t xml:space="preserve"> PROPIOS</t>
  </si>
  <si>
    <t>SGP</t>
  </si>
  <si>
    <t>OTROS</t>
  </si>
  <si>
    <t>TOTAL COSTO PRODUCTO</t>
  </si>
  <si>
    <t>patio taller chapal se encuentra ya en liquidacion y tiene finalizacion de 100%</t>
  </si>
  <si>
    <t>IMPLEMENTACIÓN DEL SISTEMA ESTRATÉGICO DE TRANSPORTE PÚBLICO DE PASAJEROS, VIGENCIA 2024</t>
  </si>
  <si>
    <t>IMPLEMENTACIÓN DEL SISTEMA ESTRATÉGICO DE TRANSPORTE PÚBLICO DE PASAJEROS VIGENCIA 2024, PARA LA CIUDAD DE PASTO.</t>
  </si>
  <si>
    <t>GERENTE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</si>
</sst>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_(&quot;$&quot;\ * #,##0_);_(&quot;$&quot;\ * \(#,##0\);_(&quot;$&quot;\ * &quot;-&quot;??_);_(@_)"/>
  </numFmts>
  <fonts count="15" x14ac:knownFonts="1">
    <font>
      <sz val="11"/>
      <color theme="1"/>
      <name val="Calibri"/>
      <scheme val="minor"/>
    </font>
    <font>
      <sz val="11"/>
      <color theme="1"/>
      <name val="Century Gothic"/>
      <family val="2"/>
    </font>
    <font>
      <b/>
      <sz val="10"/>
      <color theme="1"/>
      <name val="Century Gothic"/>
      <family val="2"/>
    </font>
    <font>
      <sz val="11"/>
      <name val="Calibri"/>
      <family val="2"/>
    </font>
    <font>
      <b/>
      <sz val="8"/>
      <color theme="1"/>
      <name val="Century Gothic"/>
      <family val="2"/>
    </font>
    <font>
      <b/>
      <sz val="11"/>
      <color theme="0"/>
      <name val="Century Gothic"/>
      <family val="2"/>
    </font>
    <font>
      <b/>
      <sz val="14"/>
      <color theme="1"/>
      <name val="Century Gothic"/>
      <family val="2"/>
    </font>
    <font>
      <b/>
      <sz val="10"/>
      <color theme="0"/>
      <name val="Century Gothic"/>
      <family val="2"/>
    </font>
    <font>
      <b/>
      <sz val="14"/>
      <color rgb="FFFFC000"/>
      <name val="Century Gothic"/>
      <family val="2"/>
    </font>
    <font>
      <b/>
      <i/>
      <sz val="16"/>
      <color theme="0"/>
      <name val="Century Gothic"/>
      <family val="2"/>
    </font>
    <font>
      <b/>
      <sz val="16"/>
      <color theme="0"/>
      <name val="Century Gothic"/>
      <family val="2"/>
    </font>
    <font>
      <sz val="11"/>
      <color theme="1"/>
      <name val="Calibri"/>
      <family val="2"/>
    </font>
    <font>
      <sz val="8"/>
      <color theme="1"/>
      <name val="Calibri"/>
      <family val="2"/>
    </font>
    <font>
      <sz val="10"/>
      <color theme="1"/>
      <name val="Calibri"/>
      <family val="2"/>
    </font>
    <font>
      <sz val="8"/>
      <name val="Calibri"/>
      <family val="2"/>
    </font>
  </fonts>
  <fills count="6">
    <fill>
      <patternFill patternType="none"/>
    </fill>
    <fill>
      <patternFill patternType="gray125"/>
    </fill>
    <fill>
      <patternFill patternType="solid">
        <fgColor rgb="FF2F5496"/>
        <bgColor rgb="FF2F5496"/>
      </patternFill>
    </fill>
    <fill>
      <patternFill patternType="solid">
        <fgColor rgb="FFC00000"/>
        <bgColor rgb="FFC00000"/>
      </patternFill>
    </fill>
    <fill>
      <patternFill patternType="solid">
        <fgColor rgb="FFC00000"/>
        <bgColor indexed="64"/>
      </patternFill>
    </fill>
    <fill>
      <patternFill patternType="solid">
        <fgColor theme="4" tint="-0.249977111117893"/>
        <bgColor indexed="64"/>
      </patternFill>
    </fill>
  </fills>
  <borders count="19">
    <border>
      <left/>
      <right/>
      <top/>
      <bottom/>
      <diagonal/>
    </border>
    <border>
      <left style="medium">
        <color rgb="FF000000"/>
      </left>
      <right style="medium">
        <color rgb="FF000000"/>
      </right>
      <top style="medium">
        <color rgb="FF000000"/>
      </top>
      <bottom/>
      <diagonal/>
    </border>
    <border>
      <left/>
      <right/>
      <top style="medium">
        <color rgb="FF000000"/>
      </top>
      <bottom style="thin">
        <color rgb="FF000000"/>
      </bottom>
      <diagonal/>
    </border>
    <border>
      <left style="medium">
        <color rgb="FF000000"/>
      </left>
      <right style="medium">
        <color rgb="FF000000"/>
      </right>
      <top/>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medium">
        <color rgb="FF000000"/>
      </left>
      <right style="thin">
        <color rgb="FF000000"/>
      </right>
      <top style="thin">
        <color rgb="FF000000"/>
      </top>
      <bottom style="thin">
        <color rgb="FF000000"/>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9">
    <xf numFmtId="0" fontId="0" fillId="0" borderId="0" xfId="0"/>
    <xf numFmtId="0" fontId="1" fillId="0" borderId="0" xfId="0" applyFont="1"/>
    <xf numFmtId="0" fontId="4" fillId="0" borderId="5" xfId="0" applyFont="1" applyBorder="1" applyAlignment="1">
      <alignment horizontal="center" vertical="top" wrapText="1"/>
    </xf>
    <xf numFmtId="15" fontId="4" fillId="0" borderId="10" xfId="0" applyNumberFormat="1" applyFont="1" applyBorder="1" applyAlignment="1">
      <alignment horizontal="center" vertical="top"/>
    </xf>
    <xf numFmtId="0" fontId="1" fillId="0" borderId="0" xfId="0" applyFont="1" applyAlignment="1">
      <alignment horizontal="center"/>
    </xf>
    <xf numFmtId="0" fontId="2" fillId="0" borderId="0" xfId="0" applyFont="1" applyAlignment="1">
      <alignment horizontal="center" vertical="top"/>
    </xf>
    <xf numFmtId="0" fontId="5" fillId="2" borderId="8" xfId="0" applyFont="1" applyFill="1" applyBorder="1" applyAlignment="1">
      <alignment horizontal="left" vertical="center"/>
    </xf>
    <xf numFmtId="0" fontId="3" fillId="0" borderId="13" xfId="0" applyFont="1" applyBorder="1"/>
    <xf numFmtId="0" fontId="7" fillId="2" borderId="14" xfId="0" applyFont="1" applyFill="1" applyBorder="1" applyAlignment="1">
      <alignment horizontal="center" vertical="center"/>
    </xf>
    <xf numFmtId="0" fontId="6" fillId="0" borderId="14" xfId="0" applyFont="1" applyBorder="1" applyAlignment="1">
      <alignment horizontal="center" vertical="center"/>
    </xf>
    <xf numFmtId="0" fontId="5" fillId="2" borderId="8" xfId="0" applyFont="1" applyFill="1" applyBorder="1" applyAlignment="1">
      <alignment horizontal="left" vertical="center" wrapText="1"/>
    </xf>
    <xf numFmtId="0" fontId="6" fillId="0" borderId="0" xfId="0" applyFont="1" applyAlignment="1">
      <alignment horizontal="left" vertical="center"/>
    </xf>
    <xf numFmtId="0" fontId="8" fillId="0" borderId="0" xfId="0" applyFont="1" applyAlignment="1">
      <alignment horizontal="center" vertical="top"/>
    </xf>
    <xf numFmtId="0" fontId="10" fillId="2" borderId="15" xfId="0" applyFont="1" applyFill="1" applyBorder="1" applyAlignment="1">
      <alignment horizontal="center" vertical="center" wrapText="1"/>
    </xf>
    <xf numFmtId="0" fontId="11" fillId="0" borderId="16" xfId="0" applyFont="1" applyBorder="1" applyAlignment="1">
      <alignment horizontal="left" vertical="center" wrapText="1"/>
    </xf>
    <xf numFmtId="0" fontId="1" fillId="0" borderId="14" xfId="0" applyFont="1" applyBorder="1" applyAlignment="1">
      <alignment horizontal="center" vertical="center" wrapText="1"/>
    </xf>
    <xf numFmtId="0" fontId="12" fillId="0" borderId="14" xfId="0" applyFont="1" applyBorder="1" applyAlignment="1">
      <alignment horizontal="left" vertical="center" wrapText="1"/>
    </xf>
    <xf numFmtId="0" fontId="11" fillId="0" borderId="14" xfId="0" applyFont="1" applyBorder="1" applyAlignment="1">
      <alignment horizontal="left" vertical="center" wrapText="1"/>
    </xf>
    <xf numFmtId="0" fontId="11" fillId="0" borderId="14" xfId="0" applyFont="1" applyBorder="1" applyAlignment="1">
      <alignment horizontal="left" vertical="center"/>
    </xf>
    <xf numFmtId="0" fontId="11" fillId="0" borderId="14" xfId="0" applyFont="1" applyBorder="1" applyAlignment="1">
      <alignment horizontal="center" vertical="center"/>
    </xf>
    <xf numFmtId="0" fontId="13" fillId="0" borderId="14" xfId="0" applyFont="1" applyBorder="1" applyAlignment="1">
      <alignment horizontal="left" vertical="center"/>
    </xf>
    <xf numFmtId="0" fontId="13" fillId="0" borderId="14" xfId="0" applyFont="1" applyBorder="1" applyAlignment="1">
      <alignment horizontal="center" vertical="center"/>
    </xf>
    <xf numFmtId="0" fontId="13" fillId="0" borderId="14" xfId="0" applyFont="1" applyBorder="1" applyAlignment="1">
      <alignment horizontal="left" vertical="center" wrapText="1"/>
    </xf>
    <xf numFmtId="4" fontId="11" fillId="0" borderId="14" xfId="0" applyNumberFormat="1" applyFont="1" applyBorder="1" applyAlignment="1">
      <alignment horizontal="center" vertical="center"/>
    </xf>
    <xf numFmtId="164" fontId="1" fillId="0" borderId="14" xfId="0" applyNumberFormat="1" applyFont="1" applyBorder="1" applyAlignment="1">
      <alignment horizontal="center" vertical="center" wrapText="1"/>
    </xf>
    <xf numFmtId="165" fontId="1" fillId="0" borderId="14" xfId="0" applyNumberFormat="1" applyFont="1" applyBorder="1" applyAlignment="1">
      <alignment horizontal="center" vertical="center" wrapText="1"/>
    </xf>
    <xf numFmtId="0" fontId="3" fillId="4" borderId="4" xfId="0" applyFont="1" applyFill="1" applyBorder="1"/>
    <xf numFmtId="0" fontId="10" fillId="5" borderId="17" xfId="0" applyFont="1" applyFill="1" applyBorder="1" applyAlignment="1" applyProtection="1">
      <alignment horizontal="center" vertical="center" wrapText="1"/>
      <protection locked="0"/>
    </xf>
    <xf numFmtId="0" fontId="13" fillId="0" borderId="14" xfId="0" quotePrefix="1" applyFont="1" applyBorder="1" applyAlignment="1">
      <alignment horizontal="left" vertical="center" wrapText="1"/>
    </xf>
    <xf numFmtId="0" fontId="9" fillId="3" borderId="8" xfId="0" applyFont="1" applyFill="1" applyBorder="1" applyAlignment="1">
      <alignment horizontal="center" vertical="center" wrapText="1"/>
    </xf>
    <xf numFmtId="0" fontId="3" fillId="0" borderId="4" xfId="0" applyFont="1" applyBorder="1"/>
    <xf numFmtId="0" fontId="3" fillId="0" borderId="13" xfId="0" applyFont="1" applyBorder="1"/>
    <xf numFmtId="0" fontId="4" fillId="0" borderId="10" xfId="0" applyFont="1" applyBorder="1" applyAlignment="1">
      <alignment horizontal="center" vertical="center"/>
    </xf>
    <xf numFmtId="0" fontId="3" fillId="0" borderId="10" xfId="0" applyFont="1" applyBorder="1"/>
    <xf numFmtId="0" fontId="3" fillId="0" borderId="11" xfId="0" applyFont="1" applyBorder="1"/>
    <xf numFmtId="0" fontId="1" fillId="0" borderId="12" xfId="0" applyFont="1" applyBorder="1" applyAlignment="1">
      <alignment horizontal="center" vertical="center"/>
    </xf>
    <xf numFmtId="0" fontId="1" fillId="0" borderId="1" xfId="0" applyFont="1" applyBorder="1" applyAlignment="1">
      <alignment horizontal="center"/>
    </xf>
    <xf numFmtId="0" fontId="3" fillId="0" borderId="3" xfId="0" applyFont="1" applyBorder="1"/>
    <xf numFmtId="0" fontId="3" fillId="0" borderId="9" xfId="0" applyFont="1" applyBorder="1"/>
    <xf numFmtId="0" fontId="3" fillId="0" borderId="2" xfId="0" applyFont="1" applyBorder="1"/>
    <xf numFmtId="0" fontId="3" fillId="0" borderId="5" xfId="0" applyFont="1" applyBorder="1"/>
    <xf numFmtId="0" fontId="4" fillId="0" borderId="5" xfId="0" applyFont="1" applyBorder="1" applyAlignment="1">
      <alignment horizontal="center" vertical="center" wrapText="1"/>
    </xf>
    <xf numFmtId="0" fontId="3" fillId="0" borderId="6" xfId="0" applyFont="1" applyBorder="1"/>
    <xf numFmtId="0" fontId="1" fillId="0" borderId="7" xfId="0" applyFont="1" applyBorder="1" applyAlignment="1">
      <alignment horizontal="center" vertical="center"/>
    </xf>
    <xf numFmtId="0" fontId="6" fillId="0" borderId="8" xfId="0" applyFont="1" applyBorder="1" applyAlignment="1">
      <alignment horizontal="center" vertical="center"/>
    </xf>
    <xf numFmtId="0" fontId="6" fillId="0" borderId="8" xfId="0" applyFont="1" applyBorder="1" applyAlignment="1">
      <alignment horizontal="left" vertical="center"/>
    </xf>
    <xf numFmtId="1" fontId="3" fillId="0" borderId="18" xfId="0" applyNumberFormat="1" applyFont="1" applyBorder="1" applyAlignment="1">
      <alignment horizontal="justify" vertical="center"/>
    </xf>
    <xf numFmtId="0" fontId="14" fillId="0" borderId="18" xfId="0" applyFont="1" applyBorder="1" applyAlignment="1">
      <alignment horizontal="justify" vertical="center"/>
    </xf>
    <xf numFmtId="0" fontId="1" fillId="0" borderId="14"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847725</xdr:colOff>
      <xdr:row>1</xdr:row>
      <xdr:rowOff>95250</xdr:rowOff>
    </xdr:from>
    <xdr:ext cx="971550" cy="790575"/>
    <xdr:pic>
      <xdr:nvPicPr>
        <xdr:cNvPr id="2" name="image1.jpg" descr="escudo">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243;n%20institucional/gobierno/pe_f_022_hoja_de_captura_v1_Prog_Seguridad_Convivencia_Justic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C"/>
      <sheetName val="PA"/>
      <sheetName val="param"/>
      <sheetName val="Oficio"/>
    </sheetNames>
    <sheetDataSet>
      <sheetData sheetId="0"/>
      <sheetData sheetId="1"/>
      <sheetData sheetId="2">
        <row r="2">
          <cell r="F2" t="str">
            <v>AVANTE</v>
          </cell>
        </row>
        <row r="3">
          <cell r="F3" t="str">
            <v>Dir_Admin_Plazas</v>
          </cell>
        </row>
        <row r="4">
          <cell r="F4" t="str">
            <v>Dir_Espacio_Publico</v>
          </cell>
        </row>
        <row r="5">
          <cell r="F5" t="str">
            <v>Dir_Gestion_Riesgo</v>
          </cell>
        </row>
        <row r="6">
          <cell r="F6" t="str">
            <v>Dir_Juventud</v>
          </cell>
        </row>
        <row r="7">
          <cell r="F7" t="str">
            <v>EMPOPASTO</v>
          </cell>
        </row>
        <row r="8">
          <cell r="F8" t="str">
            <v>INVIPASTO</v>
          </cell>
        </row>
        <row r="9">
          <cell r="F9" t="str">
            <v>Of_Asuntos_Internacionales</v>
          </cell>
        </row>
        <row r="10">
          <cell r="F10" t="str">
            <v>Of_Comunicaciones</v>
          </cell>
        </row>
        <row r="11">
          <cell r="F11" t="str">
            <v>Of_Control_Interno</v>
          </cell>
        </row>
        <row r="12">
          <cell r="F12" t="str">
            <v>Of_Genero</v>
          </cell>
        </row>
        <row r="13">
          <cell r="F13" t="str">
            <v>Of_Juridica</v>
          </cell>
        </row>
        <row r="14">
          <cell r="F14" t="str">
            <v>Of_Planeacion_Institucional</v>
          </cell>
        </row>
        <row r="15">
          <cell r="F15" t="str">
            <v>Pasto_Deporte</v>
          </cell>
        </row>
        <row r="16">
          <cell r="F16" t="str">
            <v>Sec_Agricultura</v>
          </cell>
        </row>
        <row r="17">
          <cell r="F17" t="str">
            <v>Sec_Bienestar_Social</v>
          </cell>
        </row>
        <row r="18">
          <cell r="F18" t="str">
            <v>Sec_Cultura</v>
          </cell>
        </row>
        <row r="19">
          <cell r="F19" t="str">
            <v>Sec_Desarrollo_Comunitario</v>
          </cell>
        </row>
        <row r="20">
          <cell r="F20" t="str">
            <v>Sec_Desarrollo_Economico</v>
          </cell>
        </row>
        <row r="21">
          <cell r="F21" t="str">
            <v>Sec_Educacion</v>
          </cell>
        </row>
        <row r="22">
          <cell r="F22" t="str">
            <v>Sec_General</v>
          </cell>
        </row>
        <row r="23">
          <cell r="F23" t="str">
            <v>Sec_General_Bienes_Inmuebles</v>
          </cell>
        </row>
        <row r="24">
          <cell r="F24" t="str">
            <v>Sec_General_Capacitaciones</v>
          </cell>
        </row>
        <row r="25">
          <cell r="F25" t="str">
            <v>Sec_General_Gestion_Documental</v>
          </cell>
        </row>
        <row r="26">
          <cell r="F26" t="str">
            <v>Sec_General_Sisben</v>
          </cell>
        </row>
        <row r="27">
          <cell r="F27" t="str">
            <v>Sec_Gestion_Ambiental</v>
          </cell>
        </row>
        <row r="28">
          <cell r="F28" t="str">
            <v>Sec_Gobierno</v>
          </cell>
        </row>
        <row r="29">
          <cell r="F29" t="str">
            <v>Sec_Hacienda</v>
          </cell>
        </row>
        <row r="30">
          <cell r="F30" t="str">
            <v>Sec_Infraestructura</v>
          </cell>
        </row>
        <row r="31">
          <cell r="F31" t="str">
            <v>Sec_Planeacion_Municipal</v>
          </cell>
        </row>
        <row r="32">
          <cell r="F32" t="str">
            <v>Sec_Salud</v>
          </cell>
        </row>
        <row r="33">
          <cell r="F33" t="str">
            <v>Sec_Transito</v>
          </cell>
        </row>
        <row r="34">
          <cell r="F34" t="str">
            <v>Subsec_Sistemas_Informacion</v>
          </cell>
        </row>
      </sheetData>
      <sheetData sheetId="3"/>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4"/>
  <sheetViews>
    <sheetView tabSelected="1" zoomScale="80" zoomScaleNormal="80" workbookViewId="0">
      <selection activeCell="A13" sqref="A13"/>
    </sheetView>
  </sheetViews>
  <sheetFormatPr baseColWidth="10" defaultColWidth="14.42578125" defaultRowHeight="15" customHeight="1" x14ac:dyDescent="0.25"/>
  <cols>
    <col min="1" max="1" width="46.28515625" customWidth="1"/>
    <col min="2" max="2" width="41.140625" customWidth="1"/>
    <col min="3" max="3" width="31.85546875" customWidth="1"/>
    <col min="4" max="4" width="23.28515625" customWidth="1"/>
    <col min="5" max="5" width="14.140625" customWidth="1"/>
    <col min="6" max="7" width="18.5703125" customWidth="1"/>
    <col min="8" max="8" width="26.28515625" customWidth="1"/>
    <col min="9" max="9" width="51.5703125" customWidth="1"/>
    <col min="10" max="10" width="15.28515625" customWidth="1"/>
    <col min="11" max="11" width="26.140625" customWidth="1"/>
    <col min="12" max="12" width="25" customWidth="1"/>
    <col min="13" max="13" width="36.85546875" customWidth="1"/>
    <col min="14" max="14" width="19.28515625" customWidth="1"/>
    <col min="15" max="15" width="39.28515625" customWidth="1"/>
    <col min="16" max="16" width="44.5703125" customWidth="1"/>
    <col min="17" max="17" width="26.7109375" customWidth="1"/>
    <col min="18" max="18" width="39.85546875" customWidth="1"/>
    <col min="19" max="19" width="21.28515625" customWidth="1"/>
    <col min="20" max="20" width="22.28515625" customWidth="1"/>
    <col min="21" max="21" width="27" customWidth="1"/>
    <col min="22" max="22" width="42.85546875" customWidth="1"/>
    <col min="23" max="23" width="20.85546875" customWidth="1"/>
    <col min="24" max="24" width="21.85546875" customWidth="1"/>
    <col min="25" max="25" width="43.5703125" customWidth="1"/>
    <col min="26" max="26" width="26" bestFit="1" customWidth="1"/>
    <col min="27" max="27" width="41.5703125" bestFit="1" customWidth="1"/>
    <col min="28" max="28" width="24.28515625" bestFit="1" customWidth="1"/>
    <col min="29" max="29" width="35.7109375" bestFit="1" customWidth="1"/>
  </cols>
  <sheetData>
    <row r="1" spans="1:29" ht="16.5" customHeight="1" thickBot="1" x14ac:dyDescent="0.35">
      <c r="A1" s="1"/>
      <c r="B1" s="1"/>
      <c r="C1" s="1"/>
      <c r="D1" s="1"/>
      <c r="E1" s="1"/>
      <c r="F1" s="1"/>
      <c r="G1" s="1"/>
      <c r="H1" s="1"/>
      <c r="I1" s="1"/>
      <c r="J1" s="1"/>
      <c r="K1" s="1"/>
      <c r="L1" s="1"/>
      <c r="M1" s="1"/>
      <c r="N1" s="1"/>
      <c r="O1" s="1"/>
      <c r="P1" s="1"/>
      <c r="Q1" s="1"/>
      <c r="R1" s="1"/>
      <c r="S1" s="1"/>
      <c r="T1" s="1"/>
      <c r="U1" s="1"/>
      <c r="V1" s="1"/>
      <c r="W1" s="1"/>
      <c r="X1" s="1"/>
      <c r="Y1" s="1"/>
      <c r="Z1" s="1"/>
      <c r="AA1" s="1"/>
      <c r="AB1" s="1"/>
      <c r="AC1" s="1"/>
    </row>
    <row r="2" spans="1:29" ht="15.75" customHeight="1" x14ac:dyDescent="0.25">
      <c r="A2" s="36"/>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row>
    <row r="3" spans="1:29" ht="15.75" customHeight="1" x14ac:dyDescent="0.25">
      <c r="A3" s="37"/>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row>
    <row r="4" spans="1:29" ht="15.75" customHeight="1" x14ac:dyDescent="0.25">
      <c r="A4" s="37"/>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row>
    <row r="5" spans="1:29" ht="15.75" customHeight="1" x14ac:dyDescent="0.25">
      <c r="A5" s="37"/>
      <c r="B5" s="40"/>
      <c r="C5" s="40"/>
      <c r="D5" s="40"/>
      <c r="E5" s="40"/>
      <c r="F5" s="40"/>
      <c r="G5" s="40"/>
      <c r="H5" s="40"/>
      <c r="I5" s="40"/>
      <c r="J5" s="2"/>
      <c r="K5" s="41"/>
      <c r="L5" s="40"/>
      <c r="M5" s="40"/>
      <c r="N5" s="40"/>
      <c r="O5" s="40"/>
      <c r="P5" s="40"/>
      <c r="Q5" s="40"/>
      <c r="R5" s="40"/>
      <c r="S5" s="40"/>
      <c r="T5" s="40"/>
      <c r="U5" s="42"/>
      <c r="V5" s="43" t="s">
        <v>0</v>
      </c>
      <c r="W5" s="40"/>
      <c r="X5" s="40"/>
      <c r="Y5" s="40"/>
      <c r="Z5" s="40"/>
      <c r="AA5" s="40"/>
      <c r="AB5" s="40"/>
      <c r="AC5" s="40"/>
    </row>
    <row r="6" spans="1:29" ht="15.75" customHeight="1" thickBot="1" x14ac:dyDescent="0.3">
      <c r="A6" s="38"/>
      <c r="B6" s="33"/>
      <c r="C6" s="33"/>
      <c r="D6" s="33"/>
      <c r="E6" s="33"/>
      <c r="F6" s="33"/>
      <c r="G6" s="33"/>
      <c r="H6" s="33"/>
      <c r="I6" s="33"/>
      <c r="J6" s="3"/>
      <c r="K6" s="32"/>
      <c r="L6" s="33"/>
      <c r="M6" s="33"/>
      <c r="N6" s="33"/>
      <c r="O6" s="33"/>
      <c r="P6" s="33"/>
      <c r="Q6" s="33"/>
      <c r="R6" s="33"/>
      <c r="S6" s="33"/>
      <c r="T6" s="33"/>
      <c r="U6" s="34"/>
      <c r="V6" s="35" t="s">
        <v>1</v>
      </c>
      <c r="W6" s="33"/>
      <c r="X6" s="33"/>
      <c r="Y6" s="33"/>
      <c r="Z6" s="33"/>
      <c r="AA6" s="33"/>
      <c r="AB6" s="33"/>
      <c r="AC6" s="33"/>
    </row>
    <row r="7" spans="1:29" ht="31.5" customHeight="1" x14ac:dyDescent="0.3">
      <c r="A7" s="4"/>
      <c r="B7" s="5"/>
      <c r="C7" s="5"/>
      <c r="D7" s="5"/>
      <c r="E7" s="5"/>
      <c r="F7" s="5"/>
      <c r="G7" s="5"/>
      <c r="H7" s="5"/>
      <c r="I7" s="5"/>
      <c r="J7" s="5"/>
      <c r="K7" s="1"/>
      <c r="L7" s="1"/>
      <c r="M7" s="1"/>
      <c r="N7" s="1"/>
      <c r="O7" s="1"/>
      <c r="P7" s="1"/>
      <c r="Q7" s="1"/>
      <c r="R7" s="1"/>
      <c r="S7" s="1"/>
      <c r="T7" s="1"/>
      <c r="U7" s="1"/>
      <c r="V7" s="1"/>
      <c r="W7" s="1"/>
      <c r="X7" s="1"/>
      <c r="Y7" s="1"/>
      <c r="Z7" s="1"/>
      <c r="AA7" s="1"/>
      <c r="AB7" s="1"/>
      <c r="AC7" s="1"/>
    </row>
    <row r="8" spans="1:29" ht="31.5" customHeight="1" x14ac:dyDescent="0.3">
      <c r="A8" s="6" t="s">
        <v>2</v>
      </c>
      <c r="B8" s="44" t="s">
        <v>3</v>
      </c>
      <c r="C8" s="30"/>
      <c r="D8" s="30"/>
      <c r="E8" s="30"/>
      <c r="F8" s="31"/>
      <c r="G8" s="7"/>
      <c r="H8" s="8" t="s">
        <v>4</v>
      </c>
      <c r="I8" s="9" t="s">
        <v>5</v>
      </c>
      <c r="J8" s="5"/>
      <c r="K8" s="1"/>
      <c r="L8" s="1"/>
      <c r="M8" s="1"/>
      <c r="N8" s="1"/>
      <c r="O8" s="1"/>
      <c r="P8" s="1"/>
      <c r="Q8" s="1"/>
      <c r="R8" s="1"/>
      <c r="S8" s="1"/>
      <c r="T8" s="1"/>
      <c r="U8" s="1"/>
      <c r="V8" s="1"/>
      <c r="W8" s="1"/>
      <c r="X8" s="1"/>
      <c r="Y8" s="1"/>
      <c r="Z8" s="1"/>
      <c r="AA8" s="1"/>
      <c r="AB8" s="1"/>
      <c r="AC8" s="1"/>
    </row>
    <row r="9" spans="1:29" ht="27" customHeight="1" x14ac:dyDescent="0.3">
      <c r="A9" s="10" t="s">
        <v>6</v>
      </c>
      <c r="B9" s="45">
        <v>2024</v>
      </c>
      <c r="C9" s="30"/>
      <c r="D9" s="30"/>
      <c r="E9" s="30"/>
      <c r="F9" s="30"/>
      <c r="G9" s="30"/>
      <c r="H9" s="30"/>
      <c r="I9" s="31"/>
      <c r="J9" s="11"/>
      <c r="K9" s="1"/>
      <c r="L9" s="1"/>
      <c r="M9" s="1"/>
      <c r="N9" s="1"/>
      <c r="O9" s="1"/>
      <c r="P9" s="1"/>
      <c r="Q9" s="1"/>
      <c r="R9" s="1"/>
      <c r="S9" s="1"/>
      <c r="T9" s="1"/>
      <c r="U9" s="1"/>
      <c r="V9" s="1"/>
      <c r="W9" s="1"/>
      <c r="X9" s="1"/>
      <c r="Y9" s="1"/>
      <c r="Z9" s="1"/>
      <c r="AA9" s="1"/>
      <c r="AB9" s="1"/>
      <c r="AC9" s="1"/>
    </row>
    <row r="10" spans="1:29" ht="27" customHeight="1" x14ac:dyDescent="0.3">
      <c r="A10" s="10" t="s">
        <v>7</v>
      </c>
      <c r="B10" s="44" t="s">
        <v>8</v>
      </c>
      <c r="C10" s="30"/>
      <c r="D10" s="30"/>
      <c r="E10" s="30"/>
      <c r="F10" s="30"/>
      <c r="G10" s="30"/>
      <c r="H10" s="30"/>
      <c r="I10" s="31"/>
      <c r="J10" s="12"/>
      <c r="K10" s="1"/>
      <c r="L10" s="1"/>
      <c r="M10" s="1"/>
      <c r="N10" s="1"/>
      <c r="O10" s="1"/>
      <c r="P10" s="1"/>
      <c r="Q10" s="1"/>
      <c r="R10" s="1"/>
      <c r="S10" s="1"/>
      <c r="T10" s="1"/>
      <c r="U10" s="1"/>
      <c r="V10" s="1"/>
      <c r="W10" s="1"/>
      <c r="X10" s="1"/>
      <c r="Y10" s="1"/>
      <c r="Z10" s="1"/>
      <c r="AA10" s="1"/>
      <c r="AB10" s="1"/>
      <c r="AC10" s="1"/>
    </row>
    <row r="11" spans="1:29" ht="29.25" customHeight="1"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row>
    <row r="12" spans="1:29" ht="36.75" customHeight="1" x14ac:dyDescent="0.25">
      <c r="A12" s="29" t="s">
        <v>9</v>
      </c>
      <c r="B12" s="30"/>
      <c r="C12" s="30"/>
      <c r="D12" s="30"/>
      <c r="E12" s="30"/>
      <c r="F12" s="31"/>
      <c r="G12" s="26"/>
      <c r="H12" s="29" t="s">
        <v>10</v>
      </c>
      <c r="I12" s="30"/>
      <c r="J12" s="30"/>
      <c r="K12" s="30"/>
      <c r="L12" s="30"/>
      <c r="M12" s="30"/>
      <c r="N12" s="30"/>
      <c r="O12" s="30"/>
      <c r="P12" s="30"/>
      <c r="Q12" s="30"/>
      <c r="R12" s="30"/>
      <c r="S12" s="30"/>
      <c r="T12" s="30"/>
      <c r="U12" s="30"/>
      <c r="V12" s="30"/>
      <c r="W12" s="30"/>
      <c r="X12" s="30"/>
      <c r="Y12" s="31"/>
      <c r="Z12" s="29" t="s">
        <v>11</v>
      </c>
      <c r="AA12" s="30"/>
      <c r="AB12" s="30"/>
      <c r="AC12" s="30"/>
    </row>
    <row r="13" spans="1:29" ht="57.75" customHeight="1" x14ac:dyDescent="0.25">
      <c r="A13" s="13" t="s">
        <v>12</v>
      </c>
      <c r="B13" s="13" t="s">
        <v>13</v>
      </c>
      <c r="C13" s="13" t="s">
        <v>14</v>
      </c>
      <c r="D13" s="13" t="s">
        <v>15</v>
      </c>
      <c r="E13" s="13" t="s">
        <v>16</v>
      </c>
      <c r="F13" s="13" t="s">
        <v>17</v>
      </c>
      <c r="G13" s="13" t="s">
        <v>30</v>
      </c>
      <c r="H13" s="13" t="s">
        <v>18</v>
      </c>
      <c r="I13" s="13" t="s">
        <v>19</v>
      </c>
      <c r="J13" s="13" t="s">
        <v>20</v>
      </c>
      <c r="K13" s="13" t="s">
        <v>21</v>
      </c>
      <c r="L13" s="13" t="s">
        <v>22</v>
      </c>
      <c r="M13" s="13" t="s">
        <v>23</v>
      </c>
      <c r="N13" s="13" t="s">
        <v>24</v>
      </c>
      <c r="O13" s="13" t="s">
        <v>25</v>
      </c>
      <c r="P13" s="13" t="s">
        <v>26</v>
      </c>
      <c r="Q13" s="13" t="s">
        <v>27</v>
      </c>
      <c r="R13" s="13" t="s">
        <v>28</v>
      </c>
      <c r="S13" s="13" t="s">
        <v>15</v>
      </c>
      <c r="T13" s="13" t="s">
        <v>29</v>
      </c>
      <c r="U13" s="13" t="s">
        <v>30</v>
      </c>
      <c r="V13" s="13" t="s">
        <v>31</v>
      </c>
      <c r="W13" s="13" t="s">
        <v>32</v>
      </c>
      <c r="X13" s="13" t="s">
        <v>33</v>
      </c>
      <c r="Y13" s="13" t="s">
        <v>34</v>
      </c>
      <c r="Z13" s="27" t="s">
        <v>71</v>
      </c>
      <c r="AA13" s="27" t="s">
        <v>72</v>
      </c>
      <c r="AB13" s="27" t="s">
        <v>73</v>
      </c>
      <c r="AC13" s="27" t="s">
        <v>74</v>
      </c>
    </row>
    <row r="14" spans="1:29" ht="60" customHeight="1" x14ac:dyDescent="0.25">
      <c r="A14" s="14" t="s">
        <v>35</v>
      </c>
      <c r="B14" s="16" t="s">
        <v>36</v>
      </c>
      <c r="C14" s="17" t="s">
        <v>37</v>
      </c>
      <c r="D14" s="18" t="s">
        <v>38</v>
      </c>
      <c r="E14" s="19">
        <v>70</v>
      </c>
      <c r="F14" s="19">
        <v>100</v>
      </c>
      <c r="G14" s="23">
        <v>0.2</v>
      </c>
      <c r="H14" s="46">
        <v>2022520010112</v>
      </c>
      <c r="I14" s="47" t="s">
        <v>76</v>
      </c>
      <c r="J14" s="17">
        <v>24</v>
      </c>
      <c r="K14" s="17" t="s">
        <v>39</v>
      </c>
      <c r="L14" s="17">
        <v>2408</v>
      </c>
      <c r="M14" s="20" t="s">
        <v>40</v>
      </c>
      <c r="N14" s="21">
        <v>2408001</v>
      </c>
      <c r="O14" s="20" t="s">
        <v>41</v>
      </c>
      <c r="P14" s="22" t="s">
        <v>42</v>
      </c>
      <c r="Q14" s="21">
        <v>240800101</v>
      </c>
      <c r="R14" s="22" t="s">
        <v>43</v>
      </c>
      <c r="S14" s="20" t="s">
        <v>44</v>
      </c>
      <c r="T14" s="23">
        <v>1</v>
      </c>
      <c r="U14" s="23">
        <v>0.2</v>
      </c>
      <c r="V14" s="24"/>
      <c r="W14" s="48">
        <v>2023</v>
      </c>
      <c r="X14" s="48">
        <v>2024</v>
      </c>
      <c r="Y14" s="15" t="s">
        <v>78</v>
      </c>
      <c r="Z14" s="25">
        <v>2055108389.417799</v>
      </c>
      <c r="AA14" s="25"/>
      <c r="AB14" s="25"/>
      <c r="AC14" s="25">
        <f>SUM(Z14:AB14)</f>
        <v>2055108389.417799</v>
      </c>
    </row>
    <row r="15" spans="1:29" ht="60" customHeight="1" x14ac:dyDescent="0.25">
      <c r="A15" s="14" t="s">
        <v>35</v>
      </c>
      <c r="B15" s="16" t="s">
        <v>36</v>
      </c>
      <c r="C15" s="17" t="s">
        <v>37</v>
      </c>
      <c r="D15" s="18" t="s">
        <v>38</v>
      </c>
      <c r="E15" s="19">
        <v>70</v>
      </c>
      <c r="F15" s="19">
        <v>100</v>
      </c>
      <c r="G15" s="23">
        <v>0.2</v>
      </c>
      <c r="H15" s="46">
        <v>2022520010112</v>
      </c>
      <c r="I15" s="47" t="s">
        <v>76</v>
      </c>
      <c r="J15" s="17">
        <v>24</v>
      </c>
      <c r="K15" s="17" t="s">
        <v>39</v>
      </c>
      <c r="L15" s="17">
        <v>2408</v>
      </c>
      <c r="M15" s="20" t="s">
        <v>40</v>
      </c>
      <c r="N15" s="21">
        <v>2408037</v>
      </c>
      <c r="O15" s="20" t="s">
        <v>45</v>
      </c>
      <c r="P15" s="22" t="s">
        <v>46</v>
      </c>
      <c r="Q15" s="21">
        <v>240803700</v>
      </c>
      <c r="R15" s="28" t="s">
        <v>47</v>
      </c>
      <c r="S15" s="20" t="s">
        <v>44</v>
      </c>
      <c r="T15" s="23">
        <v>1</v>
      </c>
      <c r="U15" s="23">
        <v>0.2</v>
      </c>
      <c r="V15" s="24"/>
      <c r="W15" s="48">
        <v>2023</v>
      </c>
      <c r="X15" s="48">
        <v>2024</v>
      </c>
      <c r="Y15" s="15" t="s">
        <v>78</v>
      </c>
      <c r="Z15" s="25">
        <v>73198150634.989471</v>
      </c>
      <c r="AA15" s="25"/>
      <c r="AB15" s="25"/>
      <c r="AC15" s="25">
        <f t="shared" ref="AC15:AC24" si="0">SUM(Z15:AB15)</f>
        <v>73198150634.989471</v>
      </c>
    </row>
    <row r="16" spans="1:29" ht="60" customHeight="1" x14ac:dyDescent="0.25">
      <c r="A16" s="14" t="s">
        <v>35</v>
      </c>
      <c r="B16" s="16" t="s">
        <v>36</v>
      </c>
      <c r="C16" s="17" t="s">
        <v>37</v>
      </c>
      <c r="D16" s="18" t="s">
        <v>38</v>
      </c>
      <c r="E16" s="19">
        <v>70</v>
      </c>
      <c r="F16" s="19">
        <v>100</v>
      </c>
      <c r="G16" s="23">
        <v>1</v>
      </c>
      <c r="H16" s="46">
        <v>2022520010112</v>
      </c>
      <c r="I16" s="47" t="s">
        <v>76</v>
      </c>
      <c r="J16" s="17">
        <v>24</v>
      </c>
      <c r="K16" s="17" t="s">
        <v>39</v>
      </c>
      <c r="L16" s="17">
        <v>2408</v>
      </c>
      <c r="M16" s="20" t="s">
        <v>40</v>
      </c>
      <c r="N16" s="21">
        <v>2408002</v>
      </c>
      <c r="O16" s="20" t="s">
        <v>48</v>
      </c>
      <c r="P16" s="22" t="s">
        <v>49</v>
      </c>
      <c r="Q16" s="21">
        <v>240800201</v>
      </c>
      <c r="R16" s="22" t="s">
        <v>50</v>
      </c>
      <c r="S16" s="20" t="s">
        <v>44</v>
      </c>
      <c r="T16" s="23">
        <v>2</v>
      </c>
      <c r="U16" s="23">
        <v>1</v>
      </c>
      <c r="V16" s="24" t="s">
        <v>75</v>
      </c>
      <c r="W16" s="48">
        <v>2023</v>
      </c>
      <c r="X16" s="48">
        <v>2024</v>
      </c>
      <c r="Y16" s="15" t="s">
        <v>78</v>
      </c>
      <c r="Z16" s="25">
        <v>7212761859.3957701</v>
      </c>
      <c r="AA16" s="25"/>
      <c r="AB16" s="25"/>
      <c r="AC16" s="25">
        <f t="shared" si="0"/>
        <v>7212761859.3957701</v>
      </c>
    </row>
    <row r="17" spans="1:29" ht="60" customHeight="1" x14ac:dyDescent="0.25">
      <c r="A17" s="14" t="s">
        <v>35</v>
      </c>
      <c r="B17" s="16" t="s">
        <v>36</v>
      </c>
      <c r="C17" s="17" t="s">
        <v>37</v>
      </c>
      <c r="D17" s="18" t="s">
        <v>38</v>
      </c>
      <c r="E17" s="19">
        <v>70</v>
      </c>
      <c r="F17" s="19">
        <v>100</v>
      </c>
      <c r="G17" s="23">
        <v>1</v>
      </c>
      <c r="H17" s="46">
        <v>2022520010112</v>
      </c>
      <c r="I17" s="47" t="s">
        <v>76</v>
      </c>
      <c r="J17" s="17">
        <v>24</v>
      </c>
      <c r="K17" s="17" t="s">
        <v>39</v>
      </c>
      <c r="L17" s="17">
        <v>2408</v>
      </c>
      <c r="M17" s="20" t="s">
        <v>40</v>
      </c>
      <c r="N17" s="21">
        <v>2408002</v>
      </c>
      <c r="O17" s="20" t="s">
        <v>51</v>
      </c>
      <c r="P17" s="22" t="s">
        <v>52</v>
      </c>
      <c r="Q17" s="21">
        <v>240800200</v>
      </c>
      <c r="R17" s="22" t="s">
        <v>53</v>
      </c>
      <c r="S17" s="20" t="s">
        <v>44</v>
      </c>
      <c r="T17" s="23">
        <v>2</v>
      </c>
      <c r="U17" s="23">
        <v>1</v>
      </c>
      <c r="V17" s="24" t="s">
        <v>75</v>
      </c>
      <c r="W17" s="48">
        <v>2023</v>
      </c>
      <c r="X17" s="48">
        <v>2024</v>
      </c>
      <c r="Y17" s="15" t="s">
        <v>78</v>
      </c>
      <c r="Z17" s="25">
        <v>7212761859.3957701</v>
      </c>
      <c r="AA17" s="25"/>
      <c r="AB17" s="25"/>
      <c r="AC17" s="25">
        <f t="shared" si="0"/>
        <v>7212761859.3957701</v>
      </c>
    </row>
    <row r="18" spans="1:29" ht="60" customHeight="1" x14ac:dyDescent="0.25">
      <c r="A18" s="14" t="s">
        <v>35</v>
      </c>
      <c r="B18" s="16" t="s">
        <v>36</v>
      </c>
      <c r="C18" s="17" t="s">
        <v>37</v>
      </c>
      <c r="D18" s="18" t="s">
        <v>38</v>
      </c>
      <c r="E18" s="19">
        <v>70</v>
      </c>
      <c r="F18" s="19">
        <v>100</v>
      </c>
      <c r="G18" s="23">
        <v>0</v>
      </c>
      <c r="H18" s="46">
        <v>2022520010112</v>
      </c>
      <c r="I18" s="47" t="s">
        <v>76</v>
      </c>
      <c r="J18" s="17">
        <v>24</v>
      </c>
      <c r="K18" s="17" t="s">
        <v>39</v>
      </c>
      <c r="L18" s="17">
        <v>2408</v>
      </c>
      <c r="M18" s="20" t="s">
        <v>40</v>
      </c>
      <c r="N18" s="21">
        <v>2408017</v>
      </c>
      <c r="O18" s="20" t="s">
        <v>54</v>
      </c>
      <c r="P18" s="22" t="s">
        <v>55</v>
      </c>
      <c r="Q18" s="21">
        <v>240801701</v>
      </c>
      <c r="R18" s="22" t="s">
        <v>56</v>
      </c>
      <c r="S18" s="20" t="s">
        <v>44</v>
      </c>
      <c r="T18" s="23">
        <v>1</v>
      </c>
      <c r="U18" s="23">
        <v>0</v>
      </c>
      <c r="V18" s="24"/>
      <c r="W18" s="48">
        <v>2023</v>
      </c>
      <c r="X18" s="48">
        <v>2024</v>
      </c>
      <c r="Y18" s="15" t="s">
        <v>78</v>
      </c>
      <c r="Z18" s="25">
        <v>2055108389.417799</v>
      </c>
      <c r="AA18" s="25"/>
      <c r="AB18" s="25"/>
      <c r="AC18" s="25">
        <f t="shared" si="0"/>
        <v>2055108389.417799</v>
      </c>
    </row>
    <row r="19" spans="1:29" ht="60" customHeight="1" x14ac:dyDescent="0.25">
      <c r="A19" s="14" t="s">
        <v>35</v>
      </c>
      <c r="B19" s="16" t="s">
        <v>36</v>
      </c>
      <c r="C19" s="17" t="s">
        <v>37</v>
      </c>
      <c r="D19" s="18" t="s">
        <v>38</v>
      </c>
      <c r="E19" s="19">
        <v>70</v>
      </c>
      <c r="F19" s="19">
        <v>100</v>
      </c>
      <c r="G19" s="23">
        <v>0</v>
      </c>
      <c r="H19" s="46">
        <v>2022520010112</v>
      </c>
      <c r="I19" s="47" t="s">
        <v>76</v>
      </c>
      <c r="J19" s="17">
        <v>24</v>
      </c>
      <c r="K19" s="17" t="s">
        <v>39</v>
      </c>
      <c r="L19" s="17">
        <v>2408</v>
      </c>
      <c r="M19" s="20" t="s">
        <v>40</v>
      </c>
      <c r="N19" s="21">
        <v>2408017</v>
      </c>
      <c r="O19" s="20" t="s">
        <v>54</v>
      </c>
      <c r="P19" s="22" t="s">
        <v>57</v>
      </c>
      <c r="Q19" s="21">
        <v>240801701</v>
      </c>
      <c r="R19" s="22" t="s">
        <v>56</v>
      </c>
      <c r="S19" s="20" t="s">
        <v>44</v>
      </c>
      <c r="T19" s="23">
        <v>1</v>
      </c>
      <c r="U19" s="23">
        <v>0</v>
      </c>
      <c r="V19" s="24"/>
      <c r="W19" s="48">
        <v>2023</v>
      </c>
      <c r="X19" s="48">
        <v>2024</v>
      </c>
      <c r="Y19" s="15" t="s">
        <v>78</v>
      </c>
      <c r="Z19" s="25">
        <v>2055108389.417799</v>
      </c>
      <c r="AA19" s="25"/>
      <c r="AB19" s="25"/>
      <c r="AC19" s="25">
        <f t="shared" si="0"/>
        <v>2055108389.417799</v>
      </c>
    </row>
    <row r="20" spans="1:29" ht="60" customHeight="1" x14ac:dyDescent="0.25">
      <c r="A20" s="14" t="s">
        <v>35</v>
      </c>
      <c r="B20" s="16" t="s">
        <v>36</v>
      </c>
      <c r="C20" s="17" t="s">
        <v>37</v>
      </c>
      <c r="D20" s="18" t="s">
        <v>38</v>
      </c>
      <c r="E20" s="19">
        <v>70</v>
      </c>
      <c r="F20" s="19">
        <v>100</v>
      </c>
      <c r="G20" s="23">
        <v>0</v>
      </c>
      <c r="H20" s="46">
        <v>2022520010112</v>
      </c>
      <c r="I20" s="47" t="s">
        <v>76</v>
      </c>
      <c r="J20" s="17">
        <v>24</v>
      </c>
      <c r="K20" s="17" t="s">
        <v>39</v>
      </c>
      <c r="L20" s="17">
        <v>2408</v>
      </c>
      <c r="M20" s="20" t="s">
        <v>40</v>
      </c>
      <c r="N20" s="21">
        <v>2408017</v>
      </c>
      <c r="O20" s="20" t="s">
        <v>54</v>
      </c>
      <c r="P20" s="22" t="s">
        <v>58</v>
      </c>
      <c r="Q20" s="21">
        <v>240801701</v>
      </c>
      <c r="R20" s="22" t="s">
        <v>56</v>
      </c>
      <c r="S20" s="20" t="s">
        <v>44</v>
      </c>
      <c r="T20" s="23">
        <v>1</v>
      </c>
      <c r="U20" s="23">
        <v>0</v>
      </c>
      <c r="V20" s="24"/>
      <c r="W20" s="48">
        <v>2023</v>
      </c>
      <c r="X20" s="48">
        <v>2024</v>
      </c>
      <c r="Y20" s="15" t="s">
        <v>78</v>
      </c>
      <c r="Z20" s="25">
        <v>2055108389.417799</v>
      </c>
      <c r="AA20" s="25"/>
      <c r="AB20" s="25"/>
      <c r="AC20" s="25">
        <f t="shared" si="0"/>
        <v>2055108389.417799</v>
      </c>
    </row>
    <row r="21" spans="1:29" ht="60" customHeight="1" x14ac:dyDescent="0.25">
      <c r="A21" s="14" t="s">
        <v>35</v>
      </c>
      <c r="B21" s="16" t="s">
        <v>36</v>
      </c>
      <c r="C21" s="17" t="s">
        <v>37</v>
      </c>
      <c r="D21" s="18" t="s">
        <v>38</v>
      </c>
      <c r="E21" s="19">
        <v>70</v>
      </c>
      <c r="F21" s="19">
        <v>100</v>
      </c>
      <c r="G21" s="23">
        <v>1</v>
      </c>
      <c r="H21" s="46">
        <v>2022520010112</v>
      </c>
      <c r="I21" s="47" t="s">
        <v>76</v>
      </c>
      <c r="J21" s="17">
        <v>24</v>
      </c>
      <c r="K21" s="17" t="s">
        <v>39</v>
      </c>
      <c r="L21" s="17">
        <v>2408</v>
      </c>
      <c r="M21" s="20" t="s">
        <v>40</v>
      </c>
      <c r="N21" s="21">
        <v>2408035</v>
      </c>
      <c r="O21" s="20" t="s">
        <v>59</v>
      </c>
      <c r="P21" s="20" t="s">
        <v>60</v>
      </c>
      <c r="Q21" s="21">
        <v>240803500</v>
      </c>
      <c r="R21" s="22" t="s">
        <v>61</v>
      </c>
      <c r="S21" s="20" t="s">
        <v>44</v>
      </c>
      <c r="T21" s="23">
        <v>4</v>
      </c>
      <c r="U21" s="23">
        <v>1</v>
      </c>
      <c r="V21" s="24"/>
      <c r="W21" s="48">
        <v>2023</v>
      </c>
      <c r="X21" s="48">
        <v>2024</v>
      </c>
      <c r="Y21" s="15" t="s">
        <v>78</v>
      </c>
      <c r="Z21" s="25">
        <v>2055108389.417799</v>
      </c>
      <c r="AA21" s="25"/>
      <c r="AB21" s="25"/>
      <c r="AC21" s="25">
        <f t="shared" si="0"/>
        <v>2055108389.417799</v>
      </c>
    </row>
    <row r="22" spans="1:29" ht="60" customHeight="1" x14ac:dyDescent="0.25">
      <c r="A22" s="14" t="s">
        <v>35</v>
      </c>
      <c r="B22" s="16" t="s">
        <v>36</v>
      </c>
      <c r="C22" s="17" t="s">
        <v>37</v>
      </c>
      <c r="D22" s="18" t="s">
        <v>38</v>
      </c>
      <c r="E22" s="19">
        <v>70</v>
      </c>
      <c r="F22" s="19">
        <v>100</v>
      </c>
      <c r="G22" s="23">
        <v>0</v>
      </c>
      <c r="H22" s="46">
        <v>2023520010030</v>
      </c>
      <c r="I22" s="47" t="s">
        <v>76</v>
      </c>
      <c r="J22" s="17">
        <v>24</v>
      </c>
      <c r="K22" s="17" t="s">
        <v>39</v>
      </c>
      <c r="L22" s="17">
        <v>2408</v>
      </c>
      <c r="M22" s="20" t="s">
        <v>40</v>
      </c>
      <c r="N22" s="21">
        <v>2408039</v>
      </c>
      <c r="O22" s="20" t="s">
        <v>65</v>
      </c>
      <c r="P22" s="20" t="s">
        <v>66</v>
      </c>
      <c r="Q22" s="21">
        <v>240803900</v>
      </c>
      <c r="R22" s="22" t="s">
        <v>67</v>
      </c>
      <c r="S22" s="20" t="s">
        <v>44</v>
      </c>
      <c r="T22" s="23">
        <v>1</v>
      </c>
      <c r="U22" s="23">
        <v>0</v>
      </c>
      <c r="V22" s="24"/>
      <c r="W22" s="48">
        <v>2023</v>
      </c>
      <c r="X22" s="48">
        <v>2024</v>
      </c>
      <c r="Y22" s="15" t="s">
        <v>78</v>
      </c>
      <c r="Z22" s="25">
        <v>2055108389.417799</v>
      </c>
      <c r="AA22" s="25"/>
      <c r="AB22" s="25"/>
      <c r="AC22" s="25">
        <f t="shared" si="0"/>
        <v>2055108389.417799</v>
      </c>
    </row>
    <row r="23" spans="1:29" ht="60" customHeight="1" x14ac:dyDescent="0.25">
      <c r="A23" s="14" t="s">
        <v>35</v>
      </c>
      <c r="B23" s="16" t="s">
        <v>36</v>
      </c>
      <c r="C23" s="17" t="s">
        <v>37</v>
      </c>
      <c r="D23" s="18" t="s">
        <v>38</v>
      </c>
      <c r="E23" s="19">
        <v>70</v>
      </c>
      <c r="F23" s="19">
        <v>100</v>
      </c>
      <c r="G23" s="23">
        <v>0</v>
      </c>
      <c r="H23" s="46">
        <v>2022520010112</v>
      </c>
      <c r="I23" s="47" t="s">
        <v>77</v>
      </c>
      <c r="J23" s="17">
        <v>24</v>
      </c>
      <c r="K23" s="17" t="s">
        <v>39</v>
      </c>
      <c r="L23" s="17">
        <v>2408</v>
      </c>
      <c r="M23" s="20" t="s">
        <v>40</v>
      </c>
      <c r="N23" s="21">
        <v>2408005</v>
      </c>
      <c r="O23" s="20" t="s">
        <v>62</v>
      </c>
      <c r="P23" s="20" t="s">
        <v>63</v>
      </c>
      <c r="Q23" s="21">
        <v>240800500</v>
      </c>
      <c r="R23" s="22" t="s">
        <v>64</v>
      </c>
      <c r="S23" s="20" t="s">
        <v>44</v>
      </c>
      <c r="T23" s="23">
        <v>1</v>
      </c>
      <c r="U23" s="23">
        <v>0</v>
      </c>
      <c r="V23" s="24"/>
      <c r="W23" s="48">
        <v>2024</v>
      </c>
      <c r="X23" s="48">
        <v>2024</v>
      </c>
      <c r="Y23" s="15" t="s">
        <v>78</v>
      </c>
      <c r="Z23" s="25">
        <v>11769042920.294401</v>
      </c>
      <c r="AA23" s="25"/>
      <c r="AB23" s="25"/>
      <c r="AC23" s="25">
        <f t="shared" si="0"/>
        <v>11769042920.294401</v>
      </c>
    </row>
    <row r="24" spans="1:29" ht="60" customHeight="1" x14ac:dyDescent="0.25">
      <c r="A24" s="14" t="s">
        <v>35</v>
      </c>
      <c r="B24" s="16" t="s">
        <v>36</v>
      </c>
      <c r="C24" s="17" t="s">
        <v>37</v>
      </c>
      <c r="D24" s="18" t="s">
        <v>38</v>
      </c>
      <c r="E24" s="19">
        <v>70</v>
      </c>
      <c r="F24" s="19">
        <v>100</v>
      </c>
      <c r="G24" s="23">
        <f>F24/4</f>
        <v>25</v>
      </c>
      <c r="H24" s="46">
        <v>2023520010030</v>
      </c>
      <c r="I24" s="47" t="s">
        <v>77</v>
      </c>
      <c r="J24" s="17">
        <v>24</v>
      </c>
      <c r="K24" s="17" t="s">
        <v>39</v>
      </c>
      <c r="L24" s="17">
        <v>2408</v>
      </c>
      <c r="M24" s="20" t="s">
        <v>40</v>
      </c>
      <c r="N24" s="21">
        <v>2408001</v>
      </c>
      <c r="O24" s="20" t="s">
        <v>68</v>
      </c>
      <c r="P24" s="20" t="s">
        <v>69</v>
      </c>
      <c r="Q24" s="21">
        <v>240800100</v>
      </c>
      <c r="R24" s="22" t="s">
        <v>70</v>
      </c>
      <c r="S24" s="20" t="s">
        <v>44</v>
      </c>
      <c r="T24" s="23">
        <v>23756339</v>
      </c>
      <c r="U24" s="23">
        <f>T24/4</f>
        <v>5939084.75</v>
      </c>
      <c r="V24" s="24"/>
      <c r="W24" s="48">
        <v>2024</v>
      </c>
      <c r="X24" s="48">
        <v>2024</v>
      </c>
      <c r="Y24" s="15" t="s">
        <v>78</v>
      </c>
      <c r="Z24" s="25">
        <v>2055108389.417799</v>
      </c>
      <c r="AA24" s="25"/>
      <c r="AB24" s="25"/>
      <c r="AC24" s="25">
        <f t="shared" si="0"/>
        <v>2055108389.417799</v>
      </c>
    </row>
  </sheetData>
  <autoFilter ref="A13:AC24" xr:uid="{00000000-0009-0000-0000-000000000000}"/>
  <mergeCells count="16">
    <mergeCell ref="A12:F12"/>
    <mergeCell ref="H12:Y12"/>
    <mergeCell ref="Z12:AC12"/>
    <mergeCell ref="K6:U6"/>
    <mergeCell ref="V6:AC6"/>
    <mergeCell ref="A2:A6"/>
    <mergeCell ref="B2:AC2"/>
    <mergeCell ref="B3:AC3"/>
    <mergeCell ref="B4:AC4"/>
    <mergeCell ref="K5:U5"/>
    <mergeCell ref="V5:AC5"/>
    <mergeCell ref="B5:I5"/>
    <mergeCell ref="B6:I6"/>
    <mergeCell ref="B8:F8"/>
    <mergeCell ref="B9:I9"/>
    <mergeCell ref="B10:I10"/>
  </mergeCells>
  <dataValidations count="1">
    <dataValidation type="list" allowBlank="1" showErrorMessage="1" sqref="B10 J10" xr:uid="{00000000-0002-0000-0000-000000000000}">
      <formula1>dependencias</formula1>
    </dataValidation>
  </dataValidations>
  <pageMargins left="0.11811023622047245" right="0.11811023622047245" top="0.15748031496062992" bottom="0.15748031496062992" header="0" footer="0"/>
  <pageSetup paperSize="5" scale="11"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PE_F_012_PLANDEACCION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 - 701572</dc:creator>
  <cp:lastModifiedBy>Ricardo E</cp:lastModifiedBy>
  <dcterms:created xsi:type="dcterms:W3CDTF">2024-07-08T15:19:38Z</dcterms:created>
  <dcterms:modified xsi:type="dcterms:W3CDTF">2024-09-05T15:47:53Z</dcterms:modified>
</cp:coreProperties>
</file>